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f75d8fdc556f0f9/AFEF - docs partagés Bureau/AG-2026/"/>
    </mc:Choice>
  </mc:AlternateContent>
  <xr:revisionPtr revIDLastSave="0" documentId="8_{61965FBC-B901-144C-9882-34E180D49355}" xr6:coauthVersionLast="47" xr6:coauthVersionMax="47" xr10:uidLastSave="{00000000-0000-0000-0000-000000000000}"/>
  <bookViews>
    <workbookView xWindow="0" yWindow="680" windowWidth="29400" windowHeight="17340" xr2:uid="{9A3F820E-C278-DD44-B05E-B0BEB735A797}"/>
  </bookViews>
  <sheets>
    <sheet name="Feuille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E38" i="1"/>
  <c r="D38" i="1"/>
  <c r="D31" i="1"/>
  <c r="G26" i="1"/>
  <c r="G31" i="1" s="1"/>
  <c r="G10" i="1"/>
  <c r="F10" i="1"/>
  <c r="E10" i="1"/>
  <c r="D10" i="1"/>
</calcChain>
</file>

<file path=xl/sharedStrings.xml><?xml version="1.0" encoding="utf-8"?>
<sst xmlns="http://schemas.openxmlformats.org/spreadsheetml/2006/main" count="43" uniqueCount="43">
  <si>
    <t>COMPTE DE RÉSULTAT 2025 AFEF</t>
  </si>
  <si>
    <t>Produits</t>
  </si>
  <si>
    <t>adhésions, dons</t>
  </si>
  <si>
    <t>ventes</t>
  </si>
  <si>
    <t>Congrès FIPF</t>
  </si>
  <si>
    <t>subvention</t>
  </si>
  <si>
    <t>FDVA</t>
  </si>
  <si>
    <t>produits financiers</t>
  </si>
  <si>
    <t>intérêts livret A</t>
  </si>
  <si>
    <t>total</t>
  </si>
  <si>
    <t>ligne</t>
  </si>
  <si>
    <t>Charges</t>
  </si>
  <si>
    <t>objet</t>
  </si>
  <si>
    <t>2025</t>
  </si>
  <si>
    <t>achats</t>
  </si>
  <si>
    <t>fournitures</t>
  </si>
  <si>
    <t>services ext.</t>
  </si>
  <si>
    <t>locations imm</t>
  </si>
  <si>
    <t>assurances</t>
  </si>
  <si>
    <t>frais colloque</t>
  </si>
  <si>
    <t>prépa. Congrès FIPF</t>
  </si>
  <si>
    <t>autres serv. Ext</t>
  </si>
  <si>
    <t>Déplacements</t>
  </si>
  <si>
    <t>Intervenants bénévoles</t>
  </si>
  <si>
    <t>serv. Bancaires</t>
  </si>
  <si>
    <t>tél, affranchis.,</t>
  </si>
  <si>
    <t>site</t>
  </si>
  <si>
    <t>autres charges</t>
  </si>
  <si>
    <t>cotis. FIPF</t>
  </si>
  <si>
    <t>divers</t>
  </si>
  <si>
    <t>Dotation amortissements</t>
  </si>
  <si>
    <t>Total</t>
  </si>
  <si>
    <t>CONTRIBUTIONS VOLONTAIRES</t>
  </si>
  <si>
    <t>Emplois des contributions volontaires</t>
  </si>
  <si>
    <t>Personnel bénévole</t>
  </si>
  <si>
    <t>mise à dispo. de biens</t>
  </si>
  <si>
    <t>secours en nature</t>
  </si>
  <si>
    <t>avoirs</t>
  </si>
  <si>
    <t>comptes BP</t>
  </si>
  <si>
    <t>livret A</t>
  </si>
  <si>
    <t>Crédit Mutuel</t>
  </si>
  <si>
    <t>Asso Connect</t>
  </si>
  <si>
    <t>Compte Congrès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</si>
</sst>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theme="1"/>
      <name val="Liberation Sans"/>
    </font>
    <font>
      <b/>
      <sz val="18"/>
      <color theme="1"/>
      <name val="Liberation Sans"/>
    </font>
    <font>
      <b/>
      <sz val="12"/>
      <color theme="1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16"/>
      <color rgb="FF000000"/>
      <name val="Calibri"/>
      <family val="2"/>
    </font>
    <font>
      <b/>
      <sz val="10"/>
      <color rgb="FF000000"/>
      <name val="Calibri2"/>
    </font>
    <font>
      <b/>
      <sz val="13"/>
      <color rgb="FF000000"/>
      <name val="Calibri2"/>
    </font>
    <font>
      <b/>
      <sz val="10"/>
      <color theme="1"/>
      <name val="Calibri2"/>
    </font>
    <font>
      <sz val="10"/>
      <color rgb="FF000000"/>
      <name val="Calibri2"/>
    </font>
    <font>
      <sz val="10"/>
      <color theme="1"/>
      <name val="Calibri2"/>
    </font>
    <font>
      <b/>
      <sz val="13"/>
      <color theme="1"/>
      <name val="Calibri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7" fillId="0" borderId="0" xfId="0" applyFont="1"/>
    <xf numFmtId="0" fontId="19" fillId="0" borderId="2" xfId="0" applyFont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</cellXfs>
  <cellStyles count="20">
    <cellStyle name="Accent" xfId="2" xr:uid="{0E8FEF71-D65E-8E4C-ADA0-AEFB3B95D8C4}"/>
    <cellStyle name="Accent 1" xfId="3" xr:uid="{3AA98C12-DB00-1044-A8A9-5A7701C68FA4}"/>
    <cellStyle name="Accent 2" xfId="4" xr:uid="{F48F1101-0CA2-7846-B26E-BDFCBBA1BE3B}"/>
    <cellStyle name="Accent 3" xfId="5" xr:uid="{162666B9-5B04-5049-B55C-629FBDF802A5}"/>
    <cellStyle name="Bad" xfId="6" xr:uid="{EDE3D2B7-331C-4444-960E-45B05E23FB3E}"/>
    <cellStyle name="Default" xfId="7" xr:uid="{FA9E73C2-F392-A741-AC69-422CE2AF8B83}"/>
    <cellStyle name="Error" xfId="8" xr:uid="{18F1CB79-B39C-D946-91EB-BB2BC0788ABE}"/>
    <cellStyle name="Footnote" xfId="9" xr:uid="{68B94E61-81A9-D44B-9D2D-8B8F777269D9}"/>
    <cellStyle name="Good" xfId="10" xr:uid="{B6F4C3ED-5E87-E942-8E78-8C78B1558FC6}"/>
    <cellStyle name="Heading" xfId="11" xr:uid="{F4F5FC35-4EC4-0043-BC4C-92DEC43C5089}"/>
    <cellStyle name="Heading 1" xfId="12" xr:uid="{6C53B912-60A9-C342-A39B-4043D32C8A96}"/>
    <cellStyle name="Heading 2" xfId="13" xr:uid="{D92B0A33-F51C-6F42-93F3-11E4842845A3}"/>
    <cellStyle name="Hyperlink" xfId="14" xr:uid="{05507463-DD28-1843-A440-4EF12554407B}"/>
    <cellStyle name="Neutral" xfId="15" xr:uid="{4D8B5962-4064-2642-B914-C7B2014255ED}"/>
    <cellStyle name="Normal" xfId="0" builtinId="0" customBuiltin="1"/>
    <cellStyle name="Note" xfId="1" builtinId="10" customBuiltin="1"/>
    <cellStyle name="Result" xfId="16" xr:uid="{E18505BC-056F-C14A-B31F-6EA24FDA7D9C}"/>
    <cellStyle name="Status" xfId="17" xr:uid="{DAC26CD1-ACAC-8B46-99F4-F53664672139}"/>
    <cellStyle name="Text" xfId="18" xr:uid="{AEF1BA06-BBD0-E44A-92C9-E4871D5897B9}"/>
    <cellStyle name="Warning" xfId="19" xr:uid="{316AF98A-6610-7244-9A50-1F8F18E5D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9039-79F8-254E-B0A3-B9D828B5F14B}">
  <dimension ref="A1:L45"/>
  <sheetViews>
    <sheetView tabSelected="1" workbookViewId="0">
      <selection sqref="A1:L1"/>
    </sheetView>
  </sheetViews>
  <sheetFormatPr baseColWidth="10" defaultRowHeight="13"/>
  <cols>
    <col min="1" max="1" width="17" customWidth="1"/>
    <col min="2" max="2" width="21.19921875" customWidth="1"/>
    <col min="3" max="3" width="28.3984375" customWidth="1"/>
    <col min="4" max="12" width="17" customWidth="1"/>
  </cols>
  <sheetData>
    <row r="1" spans="1:12" ht="2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/>
      <c r="B2"/>
      <c r="C2"/>
      <c r="D2"/>
      <c r="E2"/>
      <c r="F2"/>
      <c r="G2"/>
      <c r="H2"/>
      <c r="I2"/>
      <c r="J2"/>
      <c r="K2"/>
      <c r="L2"/>
    </row>
    <row r="3" spans="1:12">
      <c r="A3"/>
      <c r="B3"/>
      <c r="C3"/>
      <c r="D3"/>
      <c r="E3"/>
      <c r="F3"/>
      <c r="G3"/>
      <c r="H3"/>
      <c r="I3"/>
      <c r="J3"/>
      <c r="K3"/>
      <c r="L3"/>
    </row>
    <row r="4" spans="1:12">
      <c r="A4"/>
      <c r="B4"/>
      <c r="C4"/>
      <c r="D4"/>
      <c r="E4"/>
      <c r="F4"/>
      <c r="G4"/>
      <c r="H4"/>
      <c r="I4"/>
      <c r="J4"/>
      <c r="K4"/>
      <c r="L4"/>
    </row>
    <row r="5" spans="1:12" ht="17">
      <c r="A5" s="1"/>
      <c r="B5" s="2" t="s">
        <v>1</v>
      </c>
      <c r="C5" s="1"/>
      <c r="D5" s="3">
        <v>2025</v>
      </c>
      <c r="E5" s="1">
        <v>2024</v>
      </c>
      <c r="F5" s="4">
        <v>2023</v>
      </c>
      <c r="G5" s="1">
        <v>2022</v>
      </c>
      <c r="H5"/>
      <c r="I5"/>
      <c r="J5"/>
      <c r="K5"/>
      <c r="L5"/>
    </row>
    <row r="6" spans="1:12">
      <c r="A6" s="1"/>
      <c r="B6" s="5" t="s">
        <v>2</v>
      </c>
      <c r="C6"/>
      <c r="D6">
        <v>2730</v>
      </c>
      <c r="E6" s="5">
        <v>4244</v>
      </c>
      <c r="F6" s="6">
        <v>4215</v>
      </c>
      <c r="G6" s="5">
        <v>5284</v>
      </c>
      <c r="H6"/>
      <c r="I6"/>
      <c r="J6"/>
      <c r="K6"/>
      <c r="L6"/>
    </row>
    <row r="7" spans="1:12">
      <c r="A7" s="1"/>
      <c r="B7" s="5" t="s">
        <v>3</v>
      </c>
      <c r="C7" t="s">
        <v>4</v>
      </c>
      <c r="D7">
        <v>9323</v>
      </c>
      <c r="E7" s="5">
        <v>10000</v>
      </c>
      <c r="F7" s="6">
        <v>34022</v>
      </c>
      <c r="G7" s="5">
        <v>6022</v>
      </c>
      <c r="H7"/>
      <c r="I7"/>
      <c r="J7"/>
      <c r="K7"/>
      <c r="L7"/>
    </row>
    <row r="8" spans="1:12">
      <c r="A8" s="5"/>
      <c r="B8" s="5" t="s">
        <v>5</v>
      </c>
      <c r="C8" s="5" t="s">
        <v>6</v>
      </c>
      <c r="D8">
        <v>700</v>
      </c>
      <c r="E8" s="5">
        <v>700</v>
      </c>
      <c r="F8" s="6">
        <v>700</v>
      </c>
      <c r="G8" s="5">
        <v>700</v>
      </c>
      <c r="H8"/>
      <c r="I8"/>
      <c r="J8"/>
      <c r="K8"/>
      <c r="L8"/>
    </row>
    <row r="9" spans="1:12">
      <c r="A9" s="5"/>
      <c r="B9" s="5" t="s">
        <v>7</v>
      </c>
      <c r="C9" t="s">
        <v>8</v>
      </c>
      <c r="D9">
        <v>1146</v>
      </c>
      <c r="E9" s="5">
        <v>1699</v>
      </c>
      <c r="F9" s="6">
        <v>967</v>
      </c>
      <c r="G9" s="5">
        <v>344</v>
      </c>
      <c r="H9"/>
      <c r="I9"/>
      <c r="J9"/>
      <c r="K9"/>
      <c r="L9"/>
    </row>
    <row r="10" spans="1:12" ht="17">
      <c r="A10" s="5"/>
      <c r="B10" s="2" t="s">
        <v>9</v>
      </c>
      <c r="C10" s="5"/>
      <c r="D10" s="1">
        <f>SUM(D6:D9)</f>
        <v>13899</v>
      </c>
      <c r="E10" s="1">
        <f>SUM(E6:E9)</f>
        <v>16643</v>
      </c>
      <c r="F10" s="1">
        <f>SUM(F6:F9)</f>
        <v>39904</v>
      </c>
      <c r="G10" s="1">
        <f>SUM(G6:G9)</f>
        <v>12350</v>
      </c>
      <c r="H10"/>
      <c r="I10"/>
      <c r="J10"/>
      <c r="K10"/>
      <c r="L10"/>
    </row>
    <row r="11" spans="1:12">
      <c r="A11"/>
      <c r="B11"/>
      <c r="C11"/>
      <c r="D11"/>
      <c r="E11"/>
      <c r="F11"/>
      <c r="G11"/>
      <c r="H11"/>
      <c r="I11"/>
      <c r="J11"/>
      <c r="K11"/>
      <c r="L11"/>
    </row>
    <row r="12" spans="1:12">
      <c r="A12"/>
      <c r="B12"/>
      <c r="C12"/>
      <c r="D12"/>
      <c r="E12"/>
      <c r="F12"/>
      <c r="G12"/>
      <c r="H12"/>
      <c r="I12"/>
      <c r="J12"/>
      <c r="K12"/>
      <c r="L12"/>
    </row>
    <row r="13" spans="1:12" ht="17">
      <c r="A13" s="7" t="s">
        <v>10</v>
      </c>
      <c r="B13" s="8" t="s">
        <v>11</v>
      </c>
      <c r="C13" s="9" t="s">
        <v>12</v>
      </c>
      <c r="D13" s="3" t="s">
        <v>13</v>
      </c>
      <c r="E13" s="9">
        <v>2024</v>
      </c>
      <c r="F13" s="4">
        <v>2023</v>
      </c>
      <c r="G13" s="9">
        <v>2022</v>
      </c>
      <c r="H13"/>
      <c r="I13"/>
      <c r="J13"/>
      <c r="K13"/>
      <c r="L13"/>
    </row>
    <row r="14" spans="1:12">
      <c r="A14" s="10"/>
      <c r="B14" s="10"/>
      <c r="C14" s="10"/>
      <c r="D14"/>
      <c r="E14" s="10"/>
      <c r="F14" s="10"/>
      <c r="G14" s="10"/>
      <c r="H14"/>
      <c r="I14"/>
      <c r="J14"/>
      <c r="K14"/>
      <c r="L14"/>
    </row>
    <row r="15" spans="1:12">
      <c r="A15" s="7">
        <v>60</v>
      </c>
      <c r="B15" s="10" t="s">
        <v>14</v>
      </c>
      <c r="C15" s="10" t="s">
        <v>15</v>
      </c>
      <c r="D15">
        <v>180</v>
      </c>
      <c r="E15" s="10">
        <v>0</v>
      </c>
      <c r="F15" s="10">
        <v>1332</v>
      </c>
      <c r="G15" s="10">
        <v>6</v>
      </c>
      <c r="H15"/>
      <c r="I15"/>
      <c r="J15"/>
      <c r="K15"/>
      <c r="L15"/>
    </row>
    <row r="16" spans="1:12">
      <c r="A16" s="7">
        <v>61</v>
      </c>
      <c r="B16" s="10" t="s">
        <v>16</v>
      </c>
      <c r="C16" s="10" t="s">
        <v>17</v>
      </c>
      <c r="D16"/>
      <c r="E16" s="10">
        <v>0</v>
      </c>
      <c r="F16" s="10">
        <v>0</v>
      </c>
      <c r="G16" s="10">
        <v>300</v>
      </c>
      <c r="H16"/>
      <c r="I16"/>
      <c r="J16"/>
      <c r="K16"/>
      <c r="L16"/>
    </row>
    <row r="17" spans="1:12">
      <c r="A17" s="7"/>
      <c r="B17" s="10"/>
      <c r="C17" s="10" t="s">
        <v>18</v>
      </c>
      <c r="D17">
        <v>457</v>
      </c>
      <c r="E17" s="10">
        <v>421</v>
      </c>
      <c r="F17" s="10">
        <v>398</v>
      </c>
      <c r="G17" s="10">
        <v>381</v>
      </c>
      <c r="H17"/>
      <c r="I17"/>
      <c r="J17"/>
      <c r="K17"/>
      <c r="L17"/>
    </row>
    <row r="18" spans="1:12">
      <c r="A18" s="7"/>
      <c r="B18" s="10"/>
      <c r="C18" s="10" t="s">
        <v>19</v>
      </c>
      <c r="D18"/>
      <c r="E18" s="10">
        <v>1018</v>
      </c>
      <c r="F18" s="10">
        <v>1990</v>
      </c>
      <c r="G18" s="10">
        <v>168</v>
      </c>
      <c r="H18"/>
      <c r="I18"/>
      <c r="J18"/>
      <c r="K18"/>
      <c r="L18"/>
    </row>
    <row r="19" spans="1:12">
      <c r="A19" s="7"/>
      <c r="B19" s="10" t="s">
        <v>20</v>
      </c>
      <c r="C19" s="10"/>
      <c r="D19">
        <v>4034</v>
      </c>
      <c r="E19" s="10">
        <v>2718</v>
      </c>
      <c r="F19" s="10">
        <v>1688</v>
      </c>
      <c r="G19" s="10"/>
      <c r="H19"/>
      <c r="I19"/>
      <c r="J19"/>
      <c r="K19"/>
      <c r="L19"/>
    </row>
    <row r="20" spans="1:12">
      <c r="A20" s="7">
        <v>62</v>
      </c>
      <c r="B20" s="10" t="s">
        <v>21</v>
      </c>
      <c r="C20" s="10" t="s">
        <v>22</v>
      </c>
      <c r="D20">
        <v>4167</v>
      </c>
      <c r="E20" s="10">
        <v>3630</v>
      </c>
      <c r="F20" s="10">
        <v>3905</v>
      </c>
      <c r="G20" s="10">
        <v>3062</v>
      </c>
      <c r="H20"/>
      <c r="I20"/>
      <c r="J20"/>
      <c r="K20"/>
      <c r="L20"/>
    </row>
    <row r="21" spans="1:12">
      <c r="A21" s="7"/>
      <c r="B21" s="10"/>
      <c r="C21" s="10" t="s">
        <v>23</v>
      </c>
      <c r="D21">
        <v>1304</v>
      </c>
      <c r="E21" s="10"/>
      <c r="F21" s="10"/>
      <c r="G21" s="10"/>
      <c r="H21"/>
      <c r="I21"/>
      <c r="J21"/>
      <c r="K21"/>
      <c r="L21"/>
    </row>
    <row r="22" spans="1:12">
      <c r="A22" s="7"/>
      <c r="B22" s="10"/>
      <c r="C22" s="10" t="s">
        <v>24</v>
      </c>
      <c r="D22">
        <v>40</v>
      </c>
      <c r="E22" s="10">
        <v>186</v>
      </c>
      <c r="F22" s="10">
        <v>170</v>
      </c>
      <c r="G22" s="10">
        <v>248</v>
      </c>
      <c r="H22"/>
      <c r="I22"/>
      <c r="J22"/>
      <c r="K22"/>
      <c r="L22"/>
    </row>
    <row r="23" spans="1:12">
      <c r="A23" s="7"/>
      <c r="B23" s="10"/>
      <c r="C23" s="10" t="s">
        <v>25</v>
      </c>
      <c r="D23">
        <v>8</v>
      </c>
      <c r="E23" s="10"/>
      <c r="F23" s="10">
        <v>1219</v>
      </c>
      <c r="G23" s="10">
        <v>678</v>
      </c>
      <c r="H23"/>
      <c r="I23"/>
      <c r="J23"/>
      <c r="K23"/>
      <c r="L23"/>
    </row>
    <row r="24" spans="1:12">
      <c r="A24" s="7"/>
      <c r="B24" s="10"/>
      <c r="C24" s="10" t="s">
        <v>26</v>
      </c>
      <c r="D24">
        <v>607</v>
      </c>
      <c r="E24" s="10">
        <v>1349</v>
      </c>
      <c r="F24"/>
      <c r="G24" s="10"/>
      <c r="H24"/>
      <c r="I24"/>
      <c r="J24"/>
      <c r="K24"/>
      <c r="L24"/>
    </row>
    <row r="25" spans="1:12">
      <c r="A25" s="7">
        <v>65</v>
      </c>
      <c r="B25" s="10" t="s">
        <v>27</v>
      </c>
      <c r="C25" s="10" t="s">
        <v>28</v>
      </c>
      <c r="D25">
        <v>150</v>
      </c>
      <c r="E25" s="10">
        <v>150</v>
      </c>
      <c r="F25" s="10">
        <v>150</v>
      </c>
      <c r="G25" s="10">
        <v>150</v>
      </c>
      <c r="H25"/>
      <c r="I25"/>
      <c r="J25"/>
      <c r="K25"/>
      <c r="L25"/>
    </row>
    <row r="26" spans="1:12">
      <c r="A26" s="10"/>
      <c r="B26" s="10"/>
      <c r="C26" s="10" t="s">
        <v>29</v>
      </c>
      <c r="D26"/>
      <c r="E26" s="10"/>
      <c r="F26" s="10"/>
      <c r="G26" s="10">
        <f>SUM(G15:G25)</f>
        <v>4993</v>
      </c>
      <c r="H26"/>
      <c r="I26"/>
      <c r="J26"/>
      <c r="K26"/>
      <c r="L26"/>
    </row>
    <row r="27" spans="1:12">
      <c r="A27" s="10"/>
      <c r="B27" s="10"/>
      <c r="C27" s="10"/>
      <c r="D27" s="10"/>
      <c r="E27" s="10"/>
      <c r="F27" s="10"/>
      <c r="G27" s="10"/>
      <c r="H27"/>
      <c r="I27"/>
      <c r="J27"/>
      <c r="K27"/>
      <c r="L27"/>
    </row>
    <row r="28" spans="1:12">
      <c r="A28" s="10"/>
      <c r="B28" s="10"/>
      <c r="C28" s="10"/>
      <c r="D28" s="10"/>
      <c r="E28" s="10"/>
      <c r="F28" s="10"/>
      <c r="G28" s="10"/>
      <c r="H28"/>
      <c r="I28"/>
      <c r="J28"/>
      <c r="K28"/>
      <c r="L28"/>
    </row>
    <row r="29" spans="1:12">
      <c r="A29" s="10">
        <v>68</v>
      </c>
      <c r="B29" s="10" t="s">
        <v>30</v>
      </c>
      <c r="C29" s="10"/>
      <c r="D29"/>
      <c r="E29" s="10">
        <v>6419</v>
      </c>
      <c r="F29" s="10">
        <v>29052</v>
      </c>
      <c r="G29" s="10">
        <v>7357</v>
      </c>
      <c r="H29"/>
      <c r="I29"/>
      <c r="J29"/>
      <c r="K29"/>
      <c r="L29"/>
    </row>
    <row r="30" spans="1:12">
      <c r="A30" s="10"/>
      <c r="B30" s="10"/>
      <c r="C30" s="10"/>
      <c r="D30"/>
      <c r="E30" s="10"/>
      <c r="F30" s="10"/>
      <c r="G30" s="10"/>
      <c r="H30"/>
      <c r="I30"/>
      <c r="J30"/>
      <c r="K30"/>
      <c r="L30"/>
    </row>
    <row r="31" spans="1:12" ht="17">
      <c r="A31" s="10"/>
      <c r="B31" s="11" t="s">
        <v>31</v>
      </c>
      <c r="C31" s="10"/>
      <c r="D31" s="3">
        <f>SUM(D15:D26)</f>
        <v>10947</v>
      </c>
      <c r="E31" s="12">
        <v>15891</v>
      </c>
      <c r="F31" s="12">
        <v>39904</v>
      </c>
      <c r="G31" s="12">
        <f>G29+G26</f>
        <v>12350</v>
      </c>
      <c r="H31"/>
      <c r="I31"/>
      <c r="J31"/>
      <c r="K31"/>
      <c r="L31"/>
    </row>
    <row r="32" spans="1:12">
      <c r="A32"/>
      <c r="B32"/>
      <c r="C32"/>
      <c r="D32"/>
      <c r="E32"/>
      <c r="F32"/>
      <c r="G32"/>
      <c r="H32"/>
      <c r="I32"/>
      <c r="J32"/>
      <c r="K32"/>
      <c r="L32"/>
    </row>
    <row r="33" spans="1:12">
      <c r="A33" s="15" t="s">
        <v>32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>
      <c r="A34" s="10">
        <v>86</v>
      </c>
      <c r="B34" s="10" t="s">
        <v>33</v>
      </c>
      <c r="C34" s="10"/>
      <c r="D34" s="10"/>
      <c r="E34" s="10"/>
      <c r="F34" s="10"/>
      <c r="G34" s="10"/>
      <c r="H34"/>
      <c r="I34"/>
      <c r="J34"/>
      <c r="K34"/>
      <c r="L34"/>
    </row>
    <row r="35" spans="1:12">
      <c r="A35" s="10"/>
      <c r="B35" s="10" t="s">
        <v>34</v>
      </c>
      <c r="C35" s="10"/>
      <c r="D35">
        <v>112090</v>
      </c>
      <c r="E35" s="10">
        <v>56550</v>
      </c>
      <c r="F35" s="10">
        <v>53200</v>
      </c>
      <c r="G35" s="13">
        <v>47457</v>
      </c>
      <c r="H35"/>
      <c r="I35"/>
      <c r="J35"/>
      <c r="K35"/>
      <c r="L35"/>
    </row>
    <row r="36" spans="1:12">
      <c r="A36" s="10"/>
      <c r="B36" s="10" t="s">
        <v>35</v>
      </c>
      <c r="C36" s="10"/>
      <c r="D36">
        <v>113583</v>
      </c>
      <c r="E36" s="10">
        <v>101037</v>
      </c>
      <c r="F36" s="10">
        <v>161783</v>
      </c>
      <c r="G36" s="13">
        <v>91828</v>
      </c>
      <c r="H36"/>
      <c r="I36"/>
      <c r="J36"/>
      <c r="K36"/>
      <c r="L36"/>
    </row>
    <row r="37" spans="1:12">
      <c r="A37" s="10"/>
      <c r="B37" s="10" t="s">
        <v>36</v>
      </c>
      <c r="C37" s="10"/>
      <c r="D37">
        <v>3851</v>
      </c>
      <c r="E37" s="10">
        <v>3330</v>
      </c>
      <c r="F37" s="10">
        <v>3240</v>
      </c>
      <c r="G37" s="13">
        <v>1449</v>
      </c>
      <c r="H37"/>
      <c r="I37"/>
      <c r="J37"/>
      <c r="K37"/>
      <c r="L37"/>
    </row>
    <row r="38" spans="1:12">
      <c r="A38" s="10"/>
      <c r="B38" s="10"/>
      <c r="C38" s="10"/>
      <c r="D38" s="12">
        <f>D37+D36+D35</f>
        <v>229524</v>
      </c>
      <c r="E38" s="12">
        <f>E37+E36+E35</f>
        <v>160917</v>
      </c>
      <c r="F38" s="12">
        <v>218223</v>
      </c>
      <c r="G38" s="12">
        <f>G35+G36+G37</f>
        <v>140734</v>
      </c>
      <c r="H38"/>
      <c r="I38"/>
      <c r="J38"/>
      <c r="K38"/>
      <c r="L38"/>
    </row>
    <row r="39" spans="1:12">
      <c r="A39" s="10"/>
      <c r="B39" s="10"/>
      <c r="C39" s="10"/>
      <c r="D39"/>
      <c r="E39" s="10"/>
      <c r="F39" s="10"/>
      <c r="G39" s="10"/>
      <c r="H39"/>
      <c r="I39"/>
      <c r="J39"/>
      <c r="K39"/>
      <c r="L39"/>
    </row>
    <row r="40" spans="1:12">
      <c r="A40" s="10"/>
      <c r="B40" s="10"/>
      <c r="C40" s="10"/>
      <c r="D40"/>
      <c r="E40" s="10"/>
      <c r="F40" s="10"/>
      <c r="G40" s="10"/>
      <c r="H40"/>
      <c r="I40"/>
      <c r="J40"/>
      <c r="K40"/>
      <c r="L40"/>
    </row>
    <row r="41" spans="1:12">
      <c r="A41" s="10"/>
      <c r="B41" s="10" t="s">
        <v>37</v>
      </c>
      <c r="C41" s="10" t="s">
        <v>38</v>
      </c>
      <c r="D41"/>
      <c r="E41" s="10">
        <v>11318</v>
      </c>
      <c r="F41" s="10">
        <v>3194</v>
      </c>
      <c r="G41" s="10">
        <v>9177</v>
      </c>
      <c r="H41"/>
      <c r="I41"/>
      <c r="J41"/>
      <c r="K41"/>
      <c r="L41"/>
    </row>
    <row r="42" spans="1:12">
      <c r="A42" s="10"/>
      <c r="B42" s="10"/>
      <c r="C42" s="10" t="s">
        <v>39</v>
      </c>
      <c r="D42">
        <v>72246</v>
      </c>
      <c r="E42" s="10">
        <v>57026</v>
      </c>
      <c r="F42" s="10">
        <v>60328</v>
      </c>
      <c r="G42" s="10">
        <v>25016</v>
      </c>
      <c r="H42"/>
      <c r="I42"/>
      <c r="J42"/>
      <c r="K42"/>
      <c r="L42"/>
    </row>
    <row r="43" spans="1:12">
      <c r="A43" s="10"/>
      <c r="B43" s="10"/>
      <c r="C43" s="10" t="s">
        <v>40</v>
      </c>
      <c r="D43">
        <v>1071</v>
      </c>
      <c r="E43" s="10">
        <v>1340</v>
      </c>
      <c r="F43" s="10"/>
      <c r="G43" s="10"/>
      <c r="H43"/>
      <c r="I43"/>
      <c r="J43"/>
      <c r="K43"/>
      <c r="L43"/>
    </row>
    <row r="44" spans="1:12">
      <c r="A44" s="10"/>
      <c r="B44" s="10"/>
      <c r="C44" s="10" t="s">
        <v>41</v>
      </c>
      <c r="D44" s="10">
        <v>507</v>
      </c>
      <c r="E44" s="10"/>
      <c r="F44" s="10"/>
      <c r="G44" s="10"/>
      <c r="H44"/>
      <c r="I44"/>
      <c r="J44"/>
      <c r="K44"/>
      <c r="L44"/>
    </row>
    <row r="45" spans="1:12">
      <c r="A45"/>
      <c r="B45"/>
      <c r="C45" t="s">
        <v>42</v>
      </c>
      <c r="D45">
        <v>8470</v>
      </c>
      <c r="E45"/>
      <c r="F45"/>
      <c r="G45"/>
      <c r="H45"/>
      <c r="I45"/>
      <c r="J45"/>
      <c r="K45"/>
      <c r="L45"/>
    </row>
  </sheetData>
  <mergeCells count="2">
    <mergeCell ref="A1:L1"/>
    <mergeCell ref="A33:L33"/>
  </mergeCells>
  <pageMargins left="0" right="0" top="0.39370078740157477" bottom="0.39370078740157477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Viviane Youx</cp:lastModifiedBy>
  <cp:revision>2</cp:revision>
  <dcterms:created xsi:type="dcterms:W3CDTF">2026-01-07T14:47:47Z</dcterms:created>
  <dcterms:modified xsi:type="dcterms:W3CDTF">2026-01-07T14:54:58Z</dcterms:modified>
</cp:coreProperties>
</file>